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ка\Desktop\Архив\Гульгена\2017 год\УСХиП\Отчет ЛПХ\на 01.07.2017г\Отчет на 01.07.2017г\"/>
    </mc:Choice>
  </mc:AlternateContent>
  <bookViews>
    <workbookView xWindow="120" yWindow="60" windowWidth="28635" windowHeight="12780"/>
  </bookViews>
  <sheets>
    <sheet name="ЛПХ" sheetId="1" r:id="rId1"/>
    <sheet name="1" sheetId="2" r:id="rId2"/>
    <sheet name="лист" sheetId="3" r:id="rId3"/>
  </sheets>
  <calcPr calcId="162913" refMode="R1C1"/>
</workbook>
</file>

<file path=xl/calcChain.xml><?xml version="1.0" encoding="utf-8"?>
<calcChain xmlns="http://schemas.openxmlformats.org/spreadsheetml/2006/main">
  <c r="S5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Q18" i="1" l="1"/>
  <c r="R18" i="1"/>
  <c r="P18" i="1" l="1"/>
  <c r="O18" i="1"/>
  <c r="N18" i="1" l="1"/>
  <c r="L18" i="1" l="1"/>
  <c r="K18" i="1"/>
  <c r="J18" i="1"/>
  <c r="I18" i="1"/>
  <c r="H18" i="1"/>
  <c r="G18" i="1"/>
  <c r="F18" i="1"/>
  <c r="E18" i="1"/>
  <c r="D18" i="1"/>
  <c r="C18" i="1"/>
  <c r="M18" i="1"/>
</calcChain>
</file>

<file path=xl/sharedStrings.xml><?xml version="1.0" encoding="utf-8"?>
<sst xmlns="http://schemas.openxmlformats.org/spreadsheetml/2006/main" count="50" uniqueCount="34">
  <si>
    <t>№ п/п</t>
  </si>
  <si>
    <t>в т.ч. коров</t>
  </si>
  <si>
    <t>Итого по району:</t>
  </si>
  <si>
    <t>Наименование СП</t>
  </si>
  <si>
    <t>Абдинское</t>
  </si>
  <si>
    <t>Аланское</t>
  </si>
  <si>
    <t>Айдаровское</t>
  </si>
  <si>
    <t xml:space="preserve">Баландышское </t>
  </si>
  <si>
    <t>Большенырсинское</t>
  </si>
  <si>
    <t>Большеметескинское</t>
  </si>
  <si>
    <t>Верхнекибякозинское</t>
  </si>
  <si>
    <t>Малокибякозинское</t>
  </si>
  <si>
    <t>Староюринское</t>
  </si>
  <si>
    <t xml:space="preserve">Тюлячинское </t>
  </si>
  <si>
    <t>Узякское</t>
  </si>
  <si>
    <t>Шадкинское</t>
  </si>
  <si>
    <t>Большемешинское</t>
  </si>
  <si>
    <t>КРС</t>
  </si>
  <si>
    <t xml:space="preserve">2011 год </t>
  </si>
  <si>
    <t>2012 год</t>
  </si>
  <si>
    <t>2013 год</t>
  </si>
  <si>
    <t>2014 год</t>
  </si>
  <si>
    <t>2010 год</t>
  </si>
  <si>
    <t>2015 год</t>
  </si>
  <si>
    <t>2016 год</t>
  </si>
  <si>
    <t>на 01.07.2017 года</t>
  </si>
  <si>
    <t xml:space="preserve">      Поголовье скота за 2010-2017 гг., по Тюлячинскому муниципальному району,(ЛПХ).</t>
  </si>
  <si>
    <t xml:space="preserve">2010 год </t>
  </si>
  <si>
    <t xml:space="preserve">2012 год </t>
  </si>
  <si>
    <t xml:space="preserve">2013 год </t>
  </si>
  <si>
    <t xml:space="preserve">2014 год </t>
  </si>
  <si>
    <t xml:space="preserve">2016 год </t>
  </si>
  <si>
    <t xml:space="preserve">на 01.07.2017 года </t>
  </si>
  <si>
    <t>откл.                      на 01.07.17г.-2016г.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</si>
</sst>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Поголовье коров за 2010-2017 годы Тюлячинского муниципального района.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ЛПХ!$U$17:$AB$17</c:f>
              <c:strCache>
                <c:ptCount val="8"/>
                <c:pt idx="0">
                  <c:v>2010 год </c:v>
                </c:pt>
                <c:pt idx="1">
                  <c:v>2011 год </c:v>
                </c:pt>
                <c:pt idx="2">
                  <c:v>2012 год </c:v>
                </c:pt>
                <c:pt idx="3">
                  <c:v>2013 год </c:v>
                </c:pt>
                <c:pt idx="4">
                  <c:v>2014 год </c:v>
                </c:pt>
                <c:pt idx="5">
                  <c:v>2015 год</c:v>
                </c:pt>
                <c:pt idx="6">
                  <c:v>2016 год </c:v>
                </c:pt>
                <c:pt idx="7">
                  <c:v>на 01.07.2017 года </c:v>
                </c:pt>
              </c:strCache>
            </c:strRef>
          </c:cat>
          <c:val>
            <c:numRef>
              <c:f>ЛПХ!$U$18:$AB$18</c:f>
              <c:numCache>
                <c:formatCode>General</c:formatCode>
                <c:ptCount val="8"/>
                <c:pt idx="0">
                  <c:v>2020</c:v>
                </c:pt>
                <c:pt idx="1">
                  <c:v>2068</c:v>
                </c:pt>
                <c:pt idx="2">
                  <c:v>1821</c:v>
                </c:pt>
                <c:pt idx="3">
                  <c:v>1822</c:v>
                </c:pt>
                <c:pt idx="4">
                  <c:v>1872</c:v>
                </c:pt>
                <c:pt idx="5">
                  <c:v>1925</c:v>
                </c:pt>
                <c:pt idx="6">
                  <c:v>1927</c:v>
                </c:pt>
                <c:pt idx="7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8-4EC3-84BC-796B8A816B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4231320"/>
        <c:axId val="324227056"/>
      </c:barChart>
      <c:catAx>
        <c:axId val="32423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4227056"/>
        <c:crosses val="autoZero"/>
        <c:auto val="1"/>
        <c:lblAlgn val="ctr"/>
        <c:lblOffset val="100"/>
        <c:noMultiLvlLbl val="0"/>
      </c:catAx>
      <c:valAx>
        <c:axId val="32422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423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18</xdr:row>
      <xdr:rowOff>180975</xdr:rowOff>
    </xdr:from>
    <xdr:to>
      <xdr:col>10</xdr:col>
      <xdr:colOff>66676</xdr:colOff>
      <xdr:row>35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135256</xdr:colOff>
      <xdr:row>26</xdr:row>
      <xdr:rowOff>182881</xdr:rowOff>
    </xdr:from>
    <xdr:to>
      <xdr:col>23</xdr:col>
      <xdr:colOff>180975</xdr:colOff>
      <xdr:row>27</xdr:row>
      <xdr:rowOff>38100</xdr:rowOff>
    </xdr:to>
    <xdr:sp macro="" textlink="">
      <xdr:nvSpPr>
        <xdr:cNvPr id="4" name="Стрелка вправо 3"/>
        <xdr:cNvSpPr/>
      </xdr:nvSpPr>
      <xdr:spPr>
        <a:xfrm>
          <a:off x="13536931" y="5840731"/>
          <a:ext cx="4571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W5" sqref="W5"/>
    </sheetView>
  </sheetViews>
  <sheetFormatPr defaultRowHeight="15" x14ac:dyDescent="0.25"/>
  <cols>
    <col min="1" max="1" width="4" customWidth="1"/>
    <col min="2" max="2" width="16.42578125" customWidth="1"/>
    <col min="3" max="3" width="6.85546875" customWidth="1"/>
    <col min="4" max="4" width="7.28515625" customWidth="1"/>
    <col min="5" max="5" width="7.42578125" customWidth="1"/>
    <col min="6" max="8" width="7.85546875" customWidth="1"/>
    <col min="9" max="9" width="11.140625" customWidth="1"/>
    <col min="10" max="10" width="8.42578125" customWidth="1"/>
    <col min="11" max="11" width="7.85546875" customWidth="1"/>
    <col min="12" max="12" width="7.7109375" customWidth="1"/>
    <col min="14" max="14" width="8.5703125" customWidth="1"/>
    <col min="19" max="19" width="9.42578125" customWidth="1"/>
    <col min="28" max="28" width="12" customWidth="1"/>
  </cols>
  <sheetData>
    <row r="1" spans="1:19" ht="18.75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9" ht="19.5" customHeight="1" x14ac:dyDescent="0.25">
      <c r="A2" s="36" t="s">
        <v>0</v>
      </c>
      <c r="B2" s="36" t="s">
        <v>3</v>
      </c>
      <c r="C2" s="37" t="s">
        <v>22</v>
      </c>
      <c r="D2" s="37"/>
      <c r="E2" s="37" t="s">
        <v>18</v>
      </c>
      <c r="F2" s="37"/>
      <c r="G2" s="37" t="s">
        <v>19</v>
      </c>
      <c r="H2" s="37"/>
      <c r="I2" s="32" t="s">
        <v>20</v>
      </c>
      <c r="J2" s="32"/>
      <c r="K2" s="32" t="s">
        <v>21</v>
      </c>
      <c r="L2" s="32"/>
      <c r="M2" s="32" t="s">
        <v>23</v>
      </c>
      <c r="N2" s="32"/>
      <c r="O2" s="32" t="s">
        <v>24</v>
      </c>
      <c r="P2" s="32"/>
      <c r="Q2" s="34" t="s">
        <v>25</v>
      </c>
      <c r="R2" s="34"/>
      <c r="S2" s="28" t="s">
        <v>33</v>
      </c>
    </row>
    <row r="3" spans="1:19" x14ac:dyDescent="0.25">
      <c r="A3" s="36"/>
      <c r="B3" s="36"/>
      <c r="C3" s="33" t="s">
        <v>17</v>
      </c>
      <c r="D3" s="33" t="s">
        <v>1</v>
      </c>
      <c r="E3" s="33" t="s">
        <v>17</v>
      </c>
      <c r="F3" s="33" t="s">
        <v>1</v>
      </c>
      <c r="G3" s="33" t="s">
        <v>17</v>
      </c>
      <c r="H3" s="33" t="s">
        <v>1</v>
      </c>
      <c r="I3" s="33" t="s">
        <v>17</v>
      </c>
      <c r="J3" s="33" t="s">
        <v>1</v>
      </c>
      <c r="K3" s="33" t="s">
        <v>17</v>
      </c>
      <c r="L3" s="33" t="s">
        <v>1</v>
      </c>
      <c r="M3" s="33" t="s">
        <v>17</v>
      </c>
      <c r="N3" s="33" t="s">
        <v>1</v>
      </c>
      <c r="O3" s="33" t="s">
        <v>17</v>
      </c>
      <c r="P3" s="33" t="s">
        <v>1</v>
      </c>
      <c r="Q3" s="33" t="s">
        <v>17</v>
      </c>
      <c r="R3" s="33" t="s">
        <v>1</v>
      </c>
      <c r="S3" s="29"/>
    </row>
    <row r="4" spans="1:19" ht="31.5" customHeight="1" x14ac:dyDescent="0.25">
      <c r="A4" s="36"/>
      <c r="B4" s="3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0"/>
    </row>
    <row r="5" spans="1:19" x14ac:dyDescent="0.25">
      <c r="A5" s="21">
        <v>1</v>
      </c>
      <c r="B5" s="14" t="s">
        <v>4</v>
      </c>
      <c r="C5" s="21">
        <v>81</v>
      </c>
      <c r="D5" s="21">
        <v>48</v>
      </c>
      <c r="E5" s="21">
        <v>99</v>
      </c>
      <c r="F5" s="12">
        <v>64</v>
      </c>
      <c r="G5" s="21">
        <v>80</v>
      </c>
      <c r="H5" s="12">
        <v>51</v>
      </c>
      <c r="I5" s="15">
        <v>74</v>
      </c>
      <c r="J5" s="13">
        <v>55</v>
      </c>
      <c r="K5" s="13">
        <v>109</v>
      </c>
      <c r="L5" s="13">
        <v>60</v>
      </c>
      <c r="M5" s="12">
        <v>110</v>
      </c>
      <c r="N5" s="12">
        <v>60</v>
      </c>
      <c r="O5" s="23">
        <v>124</v>
      </c>
      <c r="P5" s="23">
        <v>70</v>
      </c>
      <c r="Q5" s="25">
        <v>157</v>
      </c>
      <c r="R5" s="25">
        <v>70</v>
      </c>
      <c r="S5" s="15">
        <f>R5-P5</f>
        <v>0</v>
      </c>
    </row>
    <row r="6" spans="1:19" x14ac:dyDescent="0.25">
      <c r="A6" s="21">
        <v>2</v>
      </c>
      <c r="B6" s="14" t="s">
        <v>5</v>
      </c>
      <c r="C6" s="21">
        <v>448</v>
      </c>
      <c r="D6" s="21">
        <v>214</v>
      </c>
      <c r="E6" s="21">
        <v>450</v>
      </c>
      <c r="F6" s="12">
        <v>213</v>
      </c>
      <c r="G6" s="21">
        <v>571</v>
      </c>
      <c r="H6" s="12">
        <v>196</v>
      </c>
      <c r="I6" s="15">
        <v>504</v>
      </c>
      <c r="J6" s="13">
        <v>200</v>
      </c>
      <c r="K6" s="13">
        <v>582</v>
      </c>
      <c r="L6" s="13">
        <v>211</v>
      </c>
      <c r="M6" s="12">
        <v>598</v>
      </c>
      <c r="N6" s="12">
        <v>215</v>
      </c>
      <c r="O6" s="23">
        <v>608</v>
      </c>
      <c r="P6" s="23">
        <v>215</v>
      </c>
      <c r="Q6" s="25">
        <v>631</v>
      </c>
      <c r="R6" s="25">
        <v>218</v>
      </c>
      <c r="S6" s="15">
        <f t="shared" ref="S6:S18" si="0">R6-P6</f>
        <v>3</v>
      </c>
    </row>
    <row r="7" spans="1:19" x14ac:dyDescent="0.25">
      <c r="A7" s="21">
        <v>3</v>
      </c>
      <c r="B7" s="14" t="s">
        <v>6</v>
      </c>
      <c r="C7" s="21">
        <v>164</v>
      </c>
      <c r="D7" s="21">
        <v>103</v>
      </c>
      <c r="E7" s="21">
        <v>172</v>
      </c>
      <c r="F7" s="12">
        <v>98</v>
      </c>
      <c r="G7" s="21">
        <v>176</v>
      </c>
      <c r="H7" s="12">
        <v>88</v>
      </c>
      <c r="I7" s="15">
        <v>201</v>
      </c>
      <c r="J7" s="13">
        <v>80</v>
      </c>
      <c r="K7" s="13">
        <v>206</v>
      </c>
      <c r="L7" s="13">
        <v>81</v>
      </c>
      <c r="M7" s="12">
        <v>206</v>
      </c>
      <c r="N7" s="12">
        <v>80</v>
      </c>
      <c r="O7" s="23">
        <v>231</v>
      </c>
      <c r="P7" s="23">
        <v>78</v>
      </c>
      <c r="Q7" s="25">
        <v>233</v>
      </c>
      <c r="R7" s="25">
        <v>79</v>
      </c>
      <c r="S7" s="15">
        <f t="shared" si="0"/>
        <v>1</v>
      </c>
    </row>
    <row r="8" spans="1:19" x14ac:dyDescent="0.25">
      <c r="A8" s="21">
        <v>4</v>
      </c>
      <c r="B8" s="14" t="s">
        <v>7</v>
      </c>
      <c r="C8" s="21">
        <v>264</v>
      </c>
      <c r="D8" s="21">
        <v>120</v>
      </c>
      <c r="E8" s="21">
        <v>304</v>
      </c>
      <c r="F8" s="12">
        <v>106</v>
      </c>
      <c r="G8" s="21">
        <v>351</v>
      </c>
      <c r="H8" s="12">
        <v>81</v>
      </c>
      <c r="I8" s="15">
        <v>379</v>
      </c>
      <c r="J8" s="13">
        <v>78</v>
      </c>
      <c r="K8" s="13">
        <v>465</v>
      </c>
      <c r="L8" s="13">
        <v>87</v>
      </c>
      <c r="M8" s="12">
        <v>445</v>
      </c>
      <c r="N8" s="12">
        <v>97</v>
      </c>
      <c r="O8" s="23">
        <v>479</v>
      </c>
      <c r="P8" s="23">
        <v>109</v>
      </c>
      <c r="Q8" s="25">
        <v>501</v>
      </c>
      <c r="R8" s="25">
        <v>126</v>
      </c>
      <c r="S8" s="15">
        <f t="shared" si="0"/>
        <v>17</v>
      </c>
    </row>
    <row r="9" spans="1:19" x14ac:dyDescent="0.25">
      <c r="A9" s="21">
        <v>5</v>
      </c>
      <c r="B9" s="14" t="s">
        <v>8</v>
      </c>
      <c r="C9" s="21">
        <v>293</v>
      </c>
      <c r="D9" s="21">
        <v>163</v>
      </c>
      <c r="E9" s="21">
        <v>378</v>
      </c>
      <c r="F9" s="12">
        <v>185</v>
      </c>
      <c r="G9" s="21">
        <v>373</v>
      </c>
      <c r="H9" s="12">
        <v>176</v>
      </c>
      <c r="I9" s="15">
        <v>380</v>
      </c>
      <c r="J9" s="13">
        <v>174</v>
      </c>
      <c r="K9" s="13">
        <v>370</v>
      </c>
      <c r="L9" s="13">
        <v>174</v>
      </c>
      <c r="M9" s="12">
        <v>373</v>
      </c>
      <c r="N9" s="12">
        <v>174</v>
      </c>
      <c r="O9" s="23">
        <v>415</v>
      </c>
      <c r="P9" s="23">
        <v>162</v>
      </c>
      <c r="Q9" s="25">
        <v>365</v>
      </c>
      <c r="R9" s="25">
        <v>162</v>
      </c>
      <c r="S9" s="15">
        <f t="shared" si="0"/>
        <v>0</v>
      </c>
    </row>
    <row r="10" spans="1:19" x14ac:dyDescent="0.25">
      <c r="A10" s="21">
        <v>6</v>
      </c>
      <c r="B10" s="14" t="s">
        <v>16</v>
      </c>
      <c r="C10" s="21">
        <v>238</v>
      </c>
      <c r="D10" s="21">
        <v>135</v>
      </c>
      <c r="E10" s="21">
        <v>254</v>
      </c>
      <c r="F10" s="12">
        <v>145</v>
      </c>
      <c r="G10" s="21">
        <v>336</v>
      </c>
      <c r="H10" s="12">
        <v>126</v>
      </c>
      <c r="I10" s="15">
        <v>314</v>
      </c>
      <c r="J10" s="13">
        <v>118</v>
      </c>
      <c r="K10" s="13">
        <v>335</v>
      </c>
      <c r="L10" s="13">
        <v>137</v>
      </c>
      <c r="M10" s="12">
        <v>345</v>
      </c>
      <c r="N10" s="12">
        <v>138</v>
      </c>
      <c r="O10" s="23">
        <v>362</v>
      </c>
      <c r="P10" s="23">
        <v>154</v>
      </c>
      <c r="Q10" s="25">
        <v>369</v>
      </c>
      <c r="R10" s="25">
        <v>155</v>
      </c>
      <c r="S10" s="15">
        <f t="shared" si="0"/>
        <v>1</v>
      </c>
    </row>
    <row r="11" spans="1:19" x14ac:dyDescent="0.25">
      <c r="A11" s="21">
        <v>7</v>
      </c>
      <c r="B11" s="14" t="s">
        <v>9</v>
      </c>
      <c r="C11" s="21">
        <v>467</v>
      </c>
      <c r="D11" s="21">
        <v>285</v>
      </c>
      <c r="E11" s="21">
        <v>486</v>
      </c>
      <c r="F11" s="12">
        <v>291</v>
      </c>
      <c r="G11" s="21">
        <v>504</v>
      </c>
      <c r="H11" s="12">
        <v>245</v>
      </c>
      <c r="I11" s="15">
        <v>510</v>
      </c>
      <c r="J11" s="13">
        <v>243</v>
      </c>
      <c r="K11" s="13">
        <v>525</v>
      </c>
      <c r="L11" s="13">
        <v>243</v>
      </c>
      <c r="M11" s="12">
        <v>519</v>
      </c>
      <c r="N11" s="12">
        <v>234</v>
      </c>
      <c r="O11" s="23">
        <v>520</v>
      </c>
      <c r="P11" s="23">
        <v>219</v>
      </c>
      <c r="Q11" s="25">
        <v>623</v>
      </c>
      <c r="R11" s="25">
        <v>229</v>
      </c>
      <c r="S11" s="15">
        <f t="shared" si="0"/>
        <v>10</v>
      </c>
    </row>
    <row r="12" spans="1:19" x14ac:dyDescent="0.25">
      <c r="A12" s="21">
        <v>8</v>
      </c>
      <c r="B12" s="14" t="s">
        <v>10</v>
      </c>
      <c r="C12" s="21">
        <v>297</v>
      </c>
      <c r="D12" s="21">
        <v>142</v>
      </c>
      <c r="E12" s="21">
        <v>317</v>
      </c>
      <c r="F12" s="12">
        <v>146</v>
      </c>
      <c r="G12" s="21">
        <v>306</v>
      </c>
      <c r="H12" s="12">
        <v>128</v>
      </c>
      <c r="I12" s="15">
        <v>318</v>
      </c>
      <c r="J12" s="13">
        <v>137</v>
      </c>
      <c r="K12" s="13">
        <v>316</v>
      </c>
      <c r="L12" s="13">
        <v>138</v>
      </c>
      <c r="M12" s="12">
        <v>325</v>
      </c>
      <c r="N12" s="12">
        <v>141</v>
      </c>
      <c r="O12" s="23">
        <v>355</v>
      </c>
      <c r="P12" s="23">
        <v>134</v>
      </c>
      <c r="Q12" s="25">
        <v>380</v>
      </c>
      <c r="R12" s="25">
        <v>145</v>
      </c>
      <c r="S12" s="15">
        <f t="shared" si="0"/>
        <v>11</v>
      </c>
    </row>
    <row r="13" spans="1:19" x14ac:dyDescent="0.25">
      <c r="A13" s="21">
        <v>9</v>
      </c>
      <c r="B13" s="14" t="s">
        <v>11</v>
      </c>
      <c r="C13" s="21">
        <v>209</v>
      </c>
      <c r="D13" s="21">
        <v>93</v>
      </c>
      <c r="E13" s="21">
        <v>222</v>
      </c>
      <c r="F13" s="12">
        <v>93</v>
      </c>
      <c r="G13" s="21">
        <v>210</v>
      </c>
      <c r="H13" s="12">
        <v>64</v>
      </c>
      <c r="I13" s="15">
        <v>183</v>
      </c>
      <c r="J13" s="13">
        <v>66</v>
      </c>
      <c r="K13" s="13">
        <v>275</v>
      </c>
      <c r="L13" s="13">
        <v>73</v>
      </c>
      <c r="M13" s="12">
        <v>331</v>
      </c>
      <c r="N13" s="12">
        <v>83</v>
      </c>
      <c r="O13" s="23">
        <v>347</v>
      </c>
      <c r="P13" s="23">
        <v>77</v>
      </c>
      <c r="Q13" s="25">
        <v>364</v>
      </c>
      <c r="R13" s="25">
        <v>80</v>
      </c>
      <c r="S13" s="15">
        <f t="shared" si="0"/>
        <v>3</v>
      </c>
    </row>
    <row r="14" spans="1:19" x14ac:dyDescent="0.25">
      <c r="A14" s="21">
        <v>10</v>
      </c>
      <c r="B14" s="14" t="s">
        <v>12</v>
      </c>
      <c r="C14" s="21">
        <v>439</v>
      </c>
      <c r="D14" s="21">
        <v>231</v>
      </c>
      <c r="E14" s="21">
        <v>446</v>
      </c>
      <c r="F14" s="12">
        <v>215</v>
      </c>
      <c r="G14" s="21">
        <v>485</v>
      </c>
      <c r="H14" s="12">
        <v>195</v>
      </c>
      <c r="I14" s="15">
        <v>516</v>
      </c>
      <c r="J14" s="13">
        <v>192</v>
      </c>
      <c r="K14" s="13">
        <v>541</v>
      </c>
      <c r="L14" s="13">
        <v>197</v>
      </c>
      <c r="M14" s="12">
        <v>558</v>
      </c>
      <c r="N14" s="12">
        <v>197</v>
      </c>
      <c r="O14" s="23">
        <v>567</v>
      </c>
      <c r="P14" s="23">
        <v>189</v>
      </c>
      <c r="Q14" s="25">
        <v>580</v>
      </c>
      <c r="R14" s="25">
        <v>212</v>
      </c>
      <c r="S14" s="15">
        <f t="shared" si="0"/>
        <v>23</v>
      </c>
    </row>
    <row r="15" spans="1:19" x14ac:dyDescent="0.25">
      <c r="A15" s="21">
        <v>11</v>
      </c>
      <c r="B15" s="14" t="s">
        <v>13</v>
      </c>
      <c r="C15" s="21">
        <v>306</v>
      </c>
      <c r="D15" s="21">
        <v>124</v>
      </c>
      <c r="E15" s="21">
        <v>386</v>
      </c>
      <c r="F15" s="12">
        <v>123</v>
      </c>
      <c r="G15" s="21">
        <v>415</v>
      </c>
      <c r="H15" s="12">
        <v>94</v>
      </c>
      <c r="I15" s="15">
        <v>433</v>
      </c>
      <c r="J15" s="13">
        <v>91</v>
      </c>
      <c r="K15" s="13">
        <v>447</v>
      </c>
      <c r="L15" s="13">
        <v>86</v>
      </c>
      <c r="M15" s="12">
        <v>460</v>
      </c>
      <c r="N15" s="12">
        <v>102</v>
      </c>
      <c r="O15" s="23">
        <v>541</v>
      </c>
      <c r="P15" s="23">
        <v>107</v>
      </c>
      <c r="Q15" s="25">
        <v>546</v>
      </c>
      <c r="R15" s="25">
        <v>115</v>
      </c>
      <c r="S15" s="15">
        <f t="shared" si="0"/>
        <v>8</v>
      </c>
    </row>
    <row r="16" spans="1:19" x14ac:dyDescent="0.25">
      <c r="A16" s="21">
        <v>12</v>
      </c>
      <c r="B16" s="14" t="s">
        <v>14</v>
      </c>
      <c r="C16" s="21">
        <v>440</v>
      </c>
      <c r="D16" s="21">
        <v>230</v>
      </c>
      <c r="E16" s="21">
        <v>443</v>
      </c>
      <c r="F16" s="12">
        <v>237</v>
      </c>
      <c r="G16" s="21">
        <v>680</v>
      </c>
      <c r="H16" s="12">
        <v>229</v>
      </c>
      <c r="I16" s="15">
        <v>684</v>
      </c>
      <c r="J16" s="13">
        <v>231</v>
      </c>
      <c r="K16" s="13">
        <v>619</v>
      </c>
      <c r="L16" s="13">
        <v>223</v>
      </c>
      <c r="M16" s="12">
        <v>631</v>
      </c>
      <c r="N16" s="12">
        <v>230</v>
      </c>
      <c r="O16" s="23">
        <v>663</v>
      </c>
      <c r="P16" s="23">
        <v>239</v>
      </c>
      <c r="Q16" s="25">
        <v>663</v>
      </c>
      <c r="R16" s="25">
        <v>244</v>
      </c>
      <c r="S16" s="15">
        <f t="shared" si="0"/>
        <v>5</v>
      </c>
    </row>
    <row r="17" spans="1:28" ht="45" x14ac:dyDescent="0.25">
      <c r="A17" s="21">
        <v>13</v>
      </c>
      <c r="B17" s="14" t="s">
        <v>15</v>
      </c>
      <c r="C17" s="21">
        <v>319</v>
      </c>
      <c r="D17" s="21">
        <v>132</v>
      </c>
      <c r="E17" s="21">
        <v>402</v>
      </c>
      <c r="F17" s="12">
        <v>152</v>
      </c>
      <c r="G17" s="21">
        <v>485</v>
      </c>
      <c r="H17" s="12">
        <v>148</v>
      </c>
      <c r="I17" s="15">
        <v>523</v>
      </c>
      <c r="J17" s="13">
        <v>157</v>
      </c>
      <c r="K17" s="13">
        <v>541</v>
      </c>
      <c r="L17" s="13">
        <v>162</v>
      </c>
      <c r="M17" s="12">
        <v>568</v>
      </c>
      <c r="N17" s="12">
        <v>174</v>
      </c>
      <c r="O17" s="23">
        <v>585</v>
      </c>
      <c r="P17" s="23">
        <v>174</v>
      </c>
      <c r="Q17" s="25">
        <v>589</v>
      </c>
      <c r="R17" s="25">
        <v>175</v>
      </c>
      <c r="S17" s="15">
        <f t="shared" si="0"/>
        <v>1</v>
      </c>
      <c r="U17" s="27" t="s">
        <v>27</v>
      </c>
      <c r="V17" s="27" t="s">
        <v>18</v>
      </c>
      <c r="W17" s="27" t="s">
        <v>28</v>
      </c>
      <c r="X17" s="27" t="s">
        <v>29</v>
      </c>
      <c r="Y17" s="27" t="s">
        <v>30</v>
      </c>
      <c r="Z17" s="27" t="s">
        <v>23</v>
      </c>
      <c r="AA17" s="27" t="s">
        <v>31</v>
      </c>
      <c r="AB17" s="27" t="s">
        <v>32</v>
      </c>
    </row>
    <row r="18" spans="1:28" ht="15.75" customHeight="1" x14ac:dyDescent="0.25">
      <c r="A18" s="35" t="s">
        <v>2</v>
      </c>
      <c r="B18" s="35"/>
      <c r="C18" s="16">
        <f t="shared" ref="C18:M18" si="1">SUM(C5:C17)</f>
        <v>3965</v>
      </c>
      <c r="D18" s="16">
        <f t="shared" si="1"/>
        <v>2020</v>
      </c>
      <c r="E18" s="16">
        <f t="shared" si="1"/>
        <v>4359</v>
      </c>
      <c r="F18" s="17">
        <f t="shared" si="1"/>
        <v>2068</v>
      </c>
      <c r="G18" s="16">
        <f t="shared" si="1"/>
        <v>4972</v>
      </c>
      <c r="H18" s="17">
        <f t="shared" si="1"/>
        <v>1821</v>
      </c>
      <c r="I18" s="20">
        <f t="shared" si="1"/>
        <v>5019</v>
      </c>
      <c r="J18" s="18">
        <f t="shared" si="1"/>
        <v>1822</v>
      </c>
      <c r="K18" s="18">
        <f t="shared" si="1"/>
        <v>5331</v>
      </c>
      <c r="L18" s="18">
        <f t="shared" si="1"/>
        <v>1872</v>
      </c>
      <c r="M18" s="19">
        <f t="shared" si="1"/>
        <v>5469</v>
      </c>
      <c r="N18" s="17">
        <f>SUM(N5:N17)</f>
        <v>1925</v>
      </c>
      <c r="O18" s="24">
        <f>SUM(O5:O17)</f>
        <v>5797</v>
      </c>
      <c r="P18" s="24">
        <f>SUM(P5:P17)</f>
        <v>1927</v>
      </c>
      <c r="Q18" s="26">
        <f>SUM(Q5:Q17)</f>
        <v>6001</v>
      </c>
      <c r="R18" s="26">
        <f>SUM(R5:R17)</f>
        <v>2010</v>
      </c>
      <c r="S18" s="22">
        <f t="shared" si="0"/>
        <v>83</v>
      </c>
      <c r="U18" s="27">
        <v>2020</v>
      </c>
      <c r="V18" s="27">
        <v>2068</v>
      </c>
      <c r="W18" s="27">
        <v>1821</v>
      </c>
      <c r="X18" s="27">
        <v>1822</v>
      </c>
      <c r="Y18" s="27">
        <v>1872</v>
      </c>
      <c r="Z18" s="27">
        <v>1925</v>
      </c>
      <c r="AA18" s="27">
        <v>1927</v>
      </c>
      <c r="AB18" s="27">
        <v>2010</v>
      </c>
    </row>
  </sheetData>
  <mergeCells count="29">
    <mergeCell ref="J3:J4"/>
    <mergeCell ref="A18:B18"/>
    <mergeCell ref="H3:H4"/>
    <mergeCell ref="B2:B4"/>
    <mergeCell ref="A2:A4"/>
    <mergeCell ref="E2:F2"/>
    <mergeCell ref="G2:H2"/>
    <mergeCell ref="E3:E4"/>
    <mergeCell ref="F3:F4"/>
    <mergeCell ref="G3:G4"/>
    <mergeCell ref="C2:D2"/>
    <mergeCell ref="C3:C4"/>
    <mergeCell ref="D3:D4"/>
    <mergeCell ref="S2:S4"/>
    <mergeCell ref="A1:R1"/>
    <mergeCell ref="O2:P2"/>
    <mergeCell ref="O3:O4"/>
    <mergeCell ref="Q2:R2"/>
    <mergeCell ref="Q3:Q4"/>
    <mergeCell ref="R3:R4"/>
    <mergeCell ref="K2:L2"/>
    <mergeCell ref="K3:K4"/>
    <mergeCell ref="M2:N2"/>
    <mergeCell ref="M3:M4"/>
    <mergeCell ref="N3:N4"/>
    <mergeCell ref="L3:L4"/>
    <mergeCell ref="P3:P4"/>
    <mergeCell ref="I2:J2"/>
    <mergeCell ref="I3:I4"/>
  </mergeCells>
  <conditionalFormatting sqref="S5:S1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S5:S1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K28" sqref="K28"/>
    </sheetView>
  </sheetViews>
  <sheetFormatPr defaultRowHeight="15" x14ac:dyDescent="0.25"/>
  <sheetData>
    <row r="2" ht="15" customHeight="1" x14ac:dyDescent="0.25"/>
    <row r="4" ht="15" customHeight="1" x14ac:dyDescent="0.25"/>
    <row r="19" ht="15" customHeight="1" x14ac:dyDescent="0.25"/>
  </sheetData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AA1" workbookViewId="0">
      <selection activeCell="AN17" sqref="AN17"/>
    </sheetView>
  </sheetViews>
  <sheetFormatPr defaultRowHeight="15" x14ac:dyDescent="0.25"/>
  <cols>
    <col min="1" max="1" width="3.85546875" hidden="1" customWidth="1"/>
    <col min="2" max="2" width="13.28515625" hidden="1" customWidth="1"/>
    <col min="3" max="3" width="4.85546875" hidden="1" customWidth="1"/>
    <col min="4" max="4" width="4.7109375" hidden="1" customWidth="1"/>
    <col min="5" max="5" width="4.42578125" hidden="1" customWidth="1"/>
    <col min="6" max="6" width="4.7109375" hidden="1" customWidth="1"/>
    <col min="7" max="7" width="4.42578125" hidden="1" customWidth="1"/>
    <col min="8" max="8" width="3.42578125" hidden="1" customWidth="1"/>
    <col min="9" max="9" width="4.5703125" hidden="1" customWidth="1"/>
    <col min="10" max="10" width="4.85546875" hidden="1" customWidth="1"/>
    <col min="11" max="11" width="3.42578125" hidden="1" customWidth="1"/>
    <col min="12" max="12" width="4.42578125" hidden="1" customWidth="1"/>
    <col min="13" max="13" width="4.140625" hidden="1" customWidth="1"/>
    <col min="14" max="14" width="3.28515625" hidden="1" customWidth="1"/>
    <col min="15" max="15" width="4.5703125" hidden="1" customWidth="1"/>
    <col min="16" max="16" width="4.42578125" hidden="1" customWidth="1"/>
    <col min="17" max="17" width="3.5703125" hidden="1" customWidth="1"/>
    <col min="18" max="19" width="4.28515625" hidden="1" customWidth="1"/>
    <col min="20" max="20" width="3.85546875" hidden="1" customWidth="1"/>
    <col min="21" max="21" width="3.7109375" hidden="1" customWidth="1"/>
    <col min="22" max="23" width="4.140625" hidden="1" customWidth="1"/>
    <col min="24" max="24" width="3.7109375" hidden="1" customWidth="1"/>
    <col min="25" max="25" width="5.5703125" hidden="1" customWidth="1"/>
    <col min="26" max="26" width="6.7109375" hidden="1" customWidth="1"/>
  </cols>
  <sheetData>
    <row r="1" spans="1:26" x14ac:dyDescent="0.25">
      <c r="A1" s="10"/>
    </row>
    <row r="2" spans="1:26" ht="33.75" customHeight="1" thickBot="1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x14ac:dyDescent="0.25">
      <c r="A3" s="38"/>
      <c r="B3" s="38"/>
      <c r="C3" s="44"/>
      <c r="D3" s="45"/>
      <c r="E3" s="46"/>
      <c r="F3" s="44"/>
      <c r="G3" s="45"/>
      <c r="H3" s="46"/>
      <c r="I3" s="44"/>
      <c r="J3" s="45"/>
      <c r="K3" s="46"/>
      <c r="L3" s="44"/>
      <c r="M3" s="45"/>
      <c r="N3" s="46"/>
      <c r="O3" s="50"/>
      <c r="P3" s="51"/>
      <c r="Q3" s="52"/>
      <c r="R3" s="56"/>
      <c r="S3" s="51"/>
      <c r="T3" s="52"/>
      <c r="U3" s="56"/>
      <c r="V3" s="51"/>
      <c r="W3" s="52"/>
      <c r="X3" s="56"/>
      <c r="Y3" s="51"/>
      <c r="Z3" s="51"/>
    </row>
    <row r="4" spans="1:26" ht="15.75" thickBot="1" x14ac:dyDescent="0.3">
      <c r="A4" s="39"/>
      <c r="B4" s="39"/>
      <c r="C4" s="47"/>
      <c r="D4" s="48"/>
      <c r="E4" s="49"/>
      <c r="F4" s="47"/>
      <c r="G4" s="48"/>
      <c r="H4" s="49"/>
      <c r="I4" s="47"/>
      <c r="J4" s="48"/>
      <c r="K4" s="49"/>
      <c r="L4" s="47"/>
      <c r="M4" s="48"/>
      <c r="N4" s="49"/>
      <c r="O4" s="53"/>
      <c r="P4" s="54"/>
      <c r="Q4" s="55"/>
      <c r="R4" s="57"/>
      <c r="S4" s="54"/>
      <c r="T4" s="55"/>
      <c r="U4" s="57"/>
      <c r="V4" s="54"/>
      <c r="W4" s="55"/>
      <c r="X4" s="57"/>
      <c r="Y4" s="54"/>
      <c r="Z4" s="54"/>
    </row>
    <row r="5" spans="1:26" x14ac:dyDescent="0.25">
      <c r="A5" s="39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62"/>
      <c r="R5" s="58"/>
      <c r="S5" s="58"/>
      <c r="T5" s="58"/>
      <c r="U5" s="58"/>
      <c r="V5" s="58"/>
      <c r="W5" s="58"/>
      <c r="X5" s="64"/>
      <c r="Y5" s="64"/>
      <c r="Z5" s="60"/>
    </row>
    <row r="6" spans="1:26" ht="15.75" thickBot="1" x14ac:dyDescent="0.3">
      <c r="A6" s="40"/>
      <c r="B6" s="40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63"/>
      <c r="R6" s="59"/>
      <c r="S6" s="59"/>
      <c r="T6" s="59"/>
      <c r="U6" s="59"/>
      <c r="V6" s="59"/>
      <c r="W6" s="59"/>
      <c r="X6" s="65"/>
      <c r="Y6" s="65"/>
      <c r="Z6" s="61"/>
    </row>
    <row r="7" spans="1:26" ht="15.75" thickBot="1" x14ac:dyDescent="0.3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11"/>
    </row>
    <row r="8" spans="1:26" ht="15.75" thickBot="1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11"/>
    </row>
    <row r="9" spans="1:26" ht="15.75" thickBot="1" x14ac:dyDescent="0.3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11"/>
    </row>
    <row r="10" spans="1:26" ht="15.75" thickBo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11"/>
    </row>
    <row r="11" spans="1:26" ht="15.75" thickBot="1" x14ac:dyDescent="0.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11"/>
    </row>
    <row r="12" spans="1:26" ht="15.75" thickBot="1" x14ac:dyDescent="0.3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11"/>
    </row>
    <row r="13" spans="1:26" ht="15.75" thickBot="1" x14ac:dyDescent="0.3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11"/>
    </row>
    <row r="14" spans="1:26" ht="15.75" thickBot="1" x14ac:dyDescent="0.3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11"/>
    </row>
    <row r="15" spans="1:26" ht="15.75" thickBot="1" x14ac:dyDescent="0.3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11"/>
    </row>
    <row r="16" spans="1:26" ht="15.75" thickBot="1" x14ac:dyDescent="0.3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11"/>
    </row>
    <row r="17" spans="1:26" ht="15.75" thickBot="1" x14ac:dyDescent="0.3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11"/>
    </row>
    <row r="18" spans="1:26" ht="15.75" customHeight="1" thickBot="1" x14ac:dyDescent="0.3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11"/>
    </row>
    <row r="19" spans="1:26" ht="15.75" thickBot="1" x14ac:dyDescent="0.3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1"/>
    </row>
    <row r="20" spans="1:26" ht="15.75" thickBot="1" x14ac:dyDescent="0.3">
      <c r="A20" s="5"/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  <c r="O20" s="7"/>
      <c r="P20" s="7"/>
      <c r="Q20" s="8"/>
      <c r="R20" s="4"/>
      <c r="S20" s="4"/>
      <c r="T20" s="4"/>
      <c r="U20" s="8"/>
      <c r="V20" s="8"/>
      <c r="W20" s="8"/>
      <c r="X20" s="8"/>
      <c r="Y20" s="8"/>
      <c r="Z20" s="9"/>
    </row>
    <row r="21" spans="1:26" x14ac:dyDescent="0.25">
      <c r="A21" s="10"/>
    </row>
    <row r="22" spans="1:26" x14ac:dyDescent="0.25">
      <c r="A22" s="10"/>
    </row>
  </sheetData>
  <mergeCells count="35">
    <mergeCell ref="Z5:Z6"/>
    <mergeCell ref="P5:P6"/>
    <mergeCell ref="V5:V6"/>
    <mergeCell ref="U5:U6"/>
    <mergeCell ref="Q5:Q6"/>
    <mergeCell ref="X5:X6"/>
    <mergeCell ref="Y5:Y6"/>
    <mergeCell ref="W5:W6"/>
    <mergeCell ref="I5:I6"/>
    <mergeCell ref="F5:F6"/>
    <mergeCell ref="R5:R6"/>
    <mergeCell ref="S5:S6"/>
    <mergeCell ref="T5:T6"/>
    <mergeCell ref="G5:G6"/>
    <mergeCell ref="H5:H6"/>
    <mergeCell ref="O5:O6"/>
    <mergeCell ref="J5:J6"/>
    <mergeCell ref="K5:K6"/>
    <mergeCell ref="L5:L6"/>
    <mergeCell ref="B3:B6"/>
    <mergeCell ref="C5:C6"/>
    <mergeCell ref="D5:D6"/>
    <mergeCell ref="E5:E6"/>
    <mergeCell ref="A2:Z2"/>
    <mergeCell ref="A3:A6"/>
    <mergeCell ref="C3:E4"/>
    <mergeCell ref="F3:H4"/>
    <mergeCell ref="I3:K4"/>
    <mergeCell ref="L3:N4"/>
    <mergeCell ref="O3:Q4"/>
    <mergeCell ref="R3:T4"/>
    <mergeCell ref="U3:W4"/>
    <mergeCell ref="X3:Z4"/>
    <mergeCell ref="M5:M6"/>
    <mergeCell ref="N5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ЛПХ</vt:lpstr>
      <vt:lpstr>1</vt:lpstr>
      <vt:lpstr>лист</vt:lpstr>
    </vt:vector>
  </TitlesOfParts>
  <Company>Исполком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Галеева Р.С</dc:creator>
  <cp:lastModifiedBy>Экономика</cp:lastModifiedBy>
  <cp:lastPrinted>2017-07-25T10:21:53Z</cp:lastPrinted>
  <dcterms:created xsi:type="dcterms:W3CDTF">2014-01-14T10:40:16Z</dcterms:created>
  <dcterms:modified xsi:type="dcterms:W3CDTF">2017-07-25T11:09:30Z</dcterms:modified>
</cp:coreProperties>
</file>